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vanessaj\Desktop\"/>
    </mc:Choice>
  </mc:AlternateContent>
  <xr:revisionPtr revIDLastSave="0" documentId="8_{1A82DB1B-D5FF-4AE4-8735-3E868DA66844}" xr6:coauthVersionLast="47" xr6:coauthVersionMax="47" xr10:uidLastSave="{00000000-0000-0000-0000-000000000000}"/>
  <bookViews>
    <workbookView xWindow="-108" yWindow="-108" windowWidth="23256" windowHeight="12456" activeTab="3" xr2:uid="{BFA9961B-B3FF-48DB-9E39-510D3171F50D}"/>
  </bookViews>
  <sheets>
    <sheet name="Aug" sheetId="1" r:id="rId1"/>
    <sheet name="Sep" sheetId="3" r:id="rId2"/>
    <sheet name="Oct" sheetId="2" r:id="rId3"/>
    <sheet name="Nov" sheetId="4" r:id="rId4"/>
  </sheets>
  <externalReferences>
    <externalReference r:id="rId5"/>
  </externalReferences>
  <definedNames>
    <definedName name="ClientCount">COUNTA(OFFSET([1]Clients!$A$8,1,0,CRecords,1))</definedName>
    <definedName name="ClientID">OFFSET([1]Clients!$A$8,1,0,ClientCount,1)</definedName>
    <definedName name="CRecords">200</definedName>
    <definedName name="LogError">[1]!Logbook[[#Data],[Error Code]]</definedName>
    <definedName name="_xlnm.Print_Area" localSheetId="0">Aug!$A$1:$O$11</definedName>
    <definedName name="_xlnm.Print_Area" localSheetId="2">Oct!$A$1:$O$21</definedName>
    <definedName name="_xlnm.Print_Area" localSheetId="1">Sep!$A$1:$O$12</definedName>
    <definedName name="VehicleCount">COUNTA(OFFSET([1]Vehicles!$A$8,1,0,VRecords,1))</definedName>
    <definedName name="VehicleID">OFFSET([1]Vehicles!$A$8,1,0,VehicleCount,1)</definedName>
    <definedName name="VRecords">200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2" l="1"/>
  <c r="I20" i="2" s="1"/>
  <c r="H7" i="2" l="1"/>
  <c r="I7" i="2" s="1"/>
  <c r="H8" i="2"/>
  <c r="I8" i="2" s="1"/>
  <c r="H9" i="2"/>
  <c r="I9" i="2" s="1"/>
  <c r="H10" i="2"/>
  <c r="I10" i="2" s="1"/>
  <c r="H11" i="2"/>
  <c r="I11" i="2" s="1"/>
  <c r="H12" i="2"/>
  <c r="I12" i="2" s="1"/>
  <c r="I13" i="2"/>
  <c r="H14" i="2"/>
  <c r="I14" i="2" s="1"/>
  <c r="H15" i="2"/>
  <c r="H16" i="2"/>
  <c r="I16" i="2" s="1"/>
  <c r="H17" i="2"/>
  <c r="I17" i="2" s="1"/>
  <c r="H18" i="2"/>
  <c r="I18" i="2" s="1"/>
  <c r="H19" i="2"/>
  <c r="I19" i="2" s="1"/>
  <c r="H21" i="2"/>
  <c r="I21" i="2" s="1"/>
  <c r="I15" i="2"/>
  <c r="B12" i="3"/>
  <c r="H12" i="3" s="1"/>
  <c r="I12" i="3" s="1"/>
  <c r="B11" i="3"/>
  <c r="H11" i="3" s="1"/>
  <c r="B10" i="3"/>
  <c r="H10" i="3" s="1"/>
  <c r="B9" i="3"/>
  <c r="H9" i="3" s="1"/>
  <c r="I9" i="3" s="1"/>
  <c r="B8" i="3"/>
  <c r="H8" i="3" s="1"/>
  <c r="I8" i="3" s="1"/>
  <c r="B7" i="3"/>
  <c r="H7" i="3" s="1"/>
  <c r="I5" i="3"/>
  <c r="H6" i="2"/>
  <c r="I6" i="2" s="1"/>
  <c r="I5" i="2"/>
  <c r="I10" i="3" l="1"/>
  <c r="I11" i="3"/>
  <c r="I7" i="3"/>
  <c r="I5" i="1" l="1"/>
  <c r="B7" i="1"/>
  <c r="H7" i="1" s="1"/>
  <c r="I7" i="1" s="1"/>
  <c r="B8" i="1"/>
  <c r="H8" i="1" s="1"/>
  <c r="I8" i="1" s="1"/>
  <c r="B9" i="1"/>
  <c r="H9" i="1" s="1"/>
  <c r="I9" i="1" s="1"/>
  <c r="B10" i="1"/>
  <c r="H10" i="1" s="1"/>
  <c r="I10" i="1" s="1"/>
  <c r="B11" i="1"/>
  <c r="H11" i="1" s="1"/>
  <c r="I11" i="1" s="1"/>
</calcChain>
</file>

<file path=xl/sharedStrings.xml><?xml version="1.0" encoding="utf-8"?>
<sst xmlns="http://schemas.openxmlformats.org/spreadsheetml/2006/main" count="201" uniqueCount="65">
  <si>
    <t>Travel Date</t>
  </si>
  <si>
    <t>Odometer Opening</t>
  </si>
  <si>
    <t>Odometer Closing</t>
  </si>
  <si>
    <t>From</t>
  </si>
  <si>
    <t>To</t>
  </si>
  <si>
    <t>Purpose</t>
  </si>
  <si>
    <t>Rate</t>
  </si>
  <si>
    <t>Total Trip Distance</t>
  </si>
  <si>
    <t>Total Trip Charges</t>
  </si>
  <si>
    <t>Example</t>
  </si>
  <si>
    <t>Vehicle Logbook Entries - 360Hub JAC T6</t>
  </si>
  <si>
    <t>Fuel Purchase</t>
  </si>
  <si>
    <t>Date</t>
  </si>
  <si>
    <t>Amount</t>
  </si>
  <si>
    <t>Signature</t>
  </si>
  <si>
    <t>Driver</t>
  </si>
  <si>
    <t>Office</t>
  </si>
  <si>
    <t>Post Office</t>
  </si>
  <si>
    <t>Collect Post</t>
  </si>
  <si>
    <t>Registration Number - TBA</t>
  </si>
  <si>
    <t>Chassis No - CJ11PABD4NC019738</t>
  </si>
  <si>
    <t>50PPM DIESEL ONLY!!!</t>
  </si>
  <si>
    <t>JBR / Back to 360 Hub</t>
  </si>
  <si>
    <t>360 Hub</t>
  </si>
  <si>
    <t>Adriaan</t>
  </si>
  <si>
    <t>Clyde / Brent</t>
  </si>
  <si>
    <t>Manny</t>
  </si>
  <si>
    <t>Finfoot</t>
  </si>
  <si>
    <t>Sales</t>
  </si>
  <si>
    <t>Clyde</t>
  </si>
  <si>
    <t xml:space="preserve">Site visit </t>
  </si>
  <si>
    <t>Scott</t>
  </si>
  <si>
    <t>Car Branding</t>
  </si>
  <si>
    <t>Madikwe</t>
  </si>
  <si>
    <t>Bus development</t>
  </si>
  <si>
    <t>Makalali</t>
  </si>
  <si>
    <t>Jozini</t>
  </si>
  <si>
    <t>IT work</t>
  </si>
  <si>
    <t>Chris S</t>
  </si>
  <si>
    <t>Sonja</t>
  </si>
  <si>
    <t>Garage</t>
  </si>
  <si>
    <t xml:space="preserve">Petrol </t>
  </si>
  <si>
    <t>Oilfants</t>
  </si>
  <si>
    <t>Car branding</t>
  </si>
  <si>
    <t>Fourways / IT purchase</t>
  </si>
  <si>
    <t>Mount Savanah</t>
  </si>
  <si>
    <t>Brent</t>
  </si>
  <si>
    <t>IT Work</t>
  </si>
  <si>
    <t>Adraain</t>
  </si>
  <si>
    <t>Olifants</t>
  </si>
  <si>
    <t>Clydes work credit card</t>
  </si>
  <si>
    <t>Petrol book</t>
  </si>
  <si>
    <t>LSH</t>
  </si>
  <si>
    <t>Blue Marlin</t>
  </si>
  <si>
    <t>Nebula project</t>
  </si>
  <si>
    <t>IT Work / Voip Project</t>
  </si>
  <si>
    <t>Eddie</t>
  </si>
  <si>
    <t>Voip Project</t>
  </si>
  <si>
    <t>Nibela</t>
  </si>
  <si>
    <t>LSH Petrol voucher</t>
  </si>
  <si>
    <t>Royal Thonga</t>
  </si>
  <si>
    <t>Passing by</t>
  </si>
  <si>
    <t>Return to office</t>
  </si>
  <si>
    <t>Scott M</t>
  </si>
  <si>
    <t>2;50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</si>
</sst>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&quot;#,##0.00;[Red]\-&quot;R&quot;#,##0.00"/>
    <numFmt numFmtId="44" formatCode="_-&quot;R&quot;* #,##0.00_-;\-&quot;R&quot;* #,##0.00_-;_-&quot;R&quot;* &quot;-&quot;??_-;_-@_-"/>
    <numFmt numFmtId="43" formatCode="_-* #,##0.00_-;\-* #,##0.00_-;_-* &quot;-&quot;??_-;_-@_-"/>
    <numFmt numFmtId="164" formatCode="&quot;R&quot;\ #,##0.00;[Red]&quot;R&quot;\ \-#,##0.00"/>
    <numFmt numFmtId="165" formatCode="_ * #,##0_ ;_ * \-#,##0_ ;_ * &quot;-&quot;??_ ;_ @_ 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1" applyNumberFormat="1" applyFont="1" applyProtection="1">
      <protection hidden="1"/>
    </xf>
    <xf numFmtId="43" fontId="2" fillId="0" borderId="0" xfId="1" applyFont="1" applyProtection="1">
      <protection hidden="1"/>
    </xf>
    <xf numFmtId="0" fontId="3" fillId="0" borderId="0" xfId="1" applyNumberFormat="1" applyFont="1" applyProtection="1">
      <protection hidden="1"/>
    </xf>
    <xf numFmtId="43" fontId="3" fillId="0" borderId="0" xfId="1" applyFont="1" applyProtection="1">
      <protection hidden="1"/>
    </xf>
    <xf numFmtId="165" fontId="2" fillId="0" borderId="1" xfId="1" applyNumberFormat="1" applyFont="1" applyBorder="1" applyProtection="1">
      <protection hidden="1"/>
    </xf>
    <xf numFmtId="0" fontId="2" fillId="0" borderId="1" xfId="1" applyNumberFormat="1" applyFont="1" applyBorder="1" applyProtection="1">
      <protection hidden="1"/>
    </xf>
    <xf numFmtId="44" fontId="2" fillId="0" borderId="0" xfId="2" applyFont="1" applyProtection="1">
      <protection hidden="1"/>
    </xf>
    <xf numFmtId="44" fontId="3" fillId="0" borderId="0" xfId="2" applyFont="1" applyProtection="1">
      <protection hidden="1"/>
    </xf>
    <xf numFmtId="44" fontId="2" fillId="0" borderId="1" xfId="2" applyFont="1" applyBorder="1" applyProtection="1">
      <protection hidden="1"/>
    </xf>
    <xf numFmtId="165" fontId="2" fillId="0" borderId="1" xfId="1" applyNumberFormat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43" fontId="2" fillId="0" borderId="1" xfId="1" applyFont="1" applyFill="1" applyBorder="1" applyProtection="1">
      <protection hidden="1"/>
    </xf>
    <xf numFmtId="44" fontId="2" fillId="0" borderId="1" xfId="2" applyFont="1" applyFill="1" applyBorder="1" applyProtection="1">
      <protection hidden="1"/>
    </xf>
    <xf numFmtId="0" fontId="4" fillId="2" borderId="1" xfId="0" applyFont="1" applyFill="1" applyBorder="1" applyAlignment="1" applyProtection="1">
      <alignment horizontal="left" wrapText="1"/>
      <protection hidden="1"/>
    </xf>
    <xf numFmtId="0" fontId="4" fillId="2" borderId="1" xfId="1" applyNumberFormat="1" applyFont="1" applyFill="1" applyBorder="1" applyAlignment="1" applyProtection="1">
      <alignment horizontal="center" wrapText="1"/>
      <protection hidden="1"/>
    </xf>
    <xf numFmtId="44" fontId="4" fillId="3" borderId="1" xfId="2" applyFont="1" applyFill="1" applyBorder="1" applyAlignment="1" applyProtection="1">
      <alignment horizontal="center" wrapText="1"/>
      <protection hidden="1"/>
    </xf>
    <xf numFmtId="0" fontId="6" fillId="0" borderId="0" xfId="0" applyFont="1"/>
    <xf numFmtId="0" fontId="6" fillId="0" borderId="1" xfId="0" applyFont="1" applyBorder="1"/>
    <xf numFmtId="44" fontId="6" fillId="0" borderId="0" xfId="2" applyFont="1"/>
    <xf numFmtId="166" fontId="2" fillId="0" borderId="0" xfId="1" applyNumberFormat="1" applyFont="1" applyProtection="1">
      <protection hidden="1"/>
    </xf>
    <xf numFmtId="166" fontId="3" fillId="0" borderId="0" xfId="1" applyNumberFormat="1" applyFont="1" applyProtection="1">
      <protection hidden="1"/>
    </xf>
    <xf numFmtId="166" fontId="4" fillId="3" borderId="1" xfId="1" applyNumberFormat="1" applyFont="1" applyFill="1" applyBorder="1" applyAlignment="1" applyProtection="1">
      <alignment horizontal="center" wrapText="1"/>
      <protection hidden="1"/>
    </xf>
    <xf numFmtId="166" fontId="2" fillId="0" borderId="1" xfId="1" applyNumberFormat="1" applyFont="1" applyFill="1" applyBorder="1" applyProtection="1">
      <protection hidden="1"/>
    </xf>
    <xf numFmtId="166" fontId="2" fillId="0" borderId="1" xfId="1" applyNumberFormat="1" applyFont="1" applyBorder="1" applyProtection="1">
      <protection hidden="1"/>
    </xf>
    <xf numFmtId="166" fontId="6" fillId="0" borderId="0" xfId="0" applyNumberFormat="1" applyFont="1"/>
    <xf numFmtId="14" fontId="6" fillId="0" borderId="1" xfId="0" applyNumberFormat="1" applyFont="1" applyBorder="1"/>
    <xf numFmtId="14" fontId="2" fillId="4" borderId="11" xfId="0" applyNumberFormat="1" applyFont="1" applyFill="1" applyBorder="1" applyAlignment="1" applyProtection="1">
      <alignment horizontal="left"/>
      <protection hidden="1"/>
    </xf>
    <xf numFmtId="165" fontId="2" fillId="4" borderId="11" xfId="1" applyNumberFormat="1" applyFont="1" applyFill="1" applyBorder="1" applyProtection="1">
      <protection hidden="1"/>
    </xf>
    <xf numFmtId="0" fontId="2" fillId="4" borderId="11" xfId="1" applyNumberFormat="1" applyFont="1" applyFill="1" applyBorder="1" applyProtection="1">
      <protection hidden="1"/>
    </xf>
    <xf numFmtId="43" fontId="2" fillId="4" borderId="11" xfId="1" applyFont="1" applyFill="1" applyBorder="1" applyProtection="1">
      <protection hidden="1"/>
    </xf>
    <xf numFmtId="166" fontId="2" fillId="4" borderId="11" xfId="1" applyNumberFormat="1" applyFont="1" applyFill="1" applyBorder="1" applyProtection="1">
      <protection hidden="1"/>
    </xf>
    <xf numFmtId="44" fontId="2" fillId="4" borderId="11" xfId="2" applyFont="1" applyFill="1" applyBorder="1" applyProtection="1">
      <protection hidden="1"/>
    </xf>
    <xf numFmtId="165" fontId="2" fillId="4" borderId="12" xfId="1" applyNumberFormat="1" applyFont="1" applyFill="1" applyBorder="1" applyProtection="1">
      <protection hidden="1"/>
    </xf>
    <xf numFmtId="0" fontId="6" fillId="0" borderId="11" xfId="0" applyFont="1" applyBorder="1" applyAlignment="1">
      <alignment horizontal="center"/>
    </xf>
    <xf numFmtId="165" fontId="2" fillId="0" borderId="13" xfId="1" applyNumberFormat="1" applyFont="1" applyBorder="1" applyProtection="1">
      <protection hidden="1"/>
    </xf>
    <xf numFmtId="43" fontId="2" fillId="0" borderId="13" xfId="1" applyFont="1" applyFill="1" applyBorder="1" applyProtection="1">
      <protection hidden="1"/>
    </xf>
    <xf numFmtId="14" fontId="6" fillId="0" borderId="13" xfId="0" applyNumberFormat="1" applyFont="1" applyBorder="1"/>
    <xf numFmtId="0" fontId="6" fillId="0" borderId="13" xfId="0" applyFont="1" applyBorder="1"/>
    <xf numFmtId="14" fontId="2" fillId="0" borderId="14" xfId="0" applyNumberFormat="1" applyFont="1" applyBorder="1" applyAlignment="1" applyProtection="1">
      <alignment horizontal="left"/>
      <protection hidden="1"/>
    </xf>
    <xf numFmtId="165" fontId="2" fillId="0" borderId="15" xfId="1" applyNumberFormat="1" applyFont="1" applyFill="1" applyBorder="1" applyProtection="1">
      <protection hidden="1"/>
    </xf>
    <xf numFmtId="0" fontId="2" fillId="0" borderId="15" xfId="1" applyNumberFormat="1" applyFont="1" applyFill="1" applyBorder="1" applyProtection="1">
      <protection hidden="1"/>
    </xf>
    <xf numFmtId="43" fontId="2" fillId="0" borderId="15" xfId="1" applyFont="1" applyFill="1" applyBorder="1" applyProtection="1">
      <protection hidden="1"/>
    </xf>
    <xf numFmtId="166" fontId="2" fillId="0" borderId="15" xfId="1" applyNumberFormat="1" applyFont="1" applyFill="1" applyBorder="1" applyProtection="1">
      <protection hidden="1"/>
    </xf>
    <xf numFmtId="44" fontId="2" fillId="0" borderId="15" xfId="2" applyFont="1" applyFill="1" applyBorder="1" applyProtection="1">
      <protection hidden="1"/>
    </xf>
    <xf numFmtId="0" fontId="6" fillId="0" borderId="16" xfId="0" applyFont="1" applyBorder="1"/>
    <xf numFmtId="0" fontId="6" fillId="0" borderId="15" xfId="0" applyFont="1" applyBorder="1"/>
    <xf numFmtId="0" fontId="6" fillId="0" borderId="17" xfId="0" applyFont="1" applyBorder="1"/>
    <xf numFmtId="14" fontId="2" fillId="0" borderId="13" xfId="0" applyNumberFormat="1" applyFont="1" applyBorder="1" applyAlignment="1" applyProtection="1">
      <alignment horizontal="left"/>
      <protection hidden="1"/>
    </xf>
    <xf numFmtId="0" fontId="2" fillId="0" borderId="13" xfId="1" applyNumberFormat="1" applyFont="1" applyBorder="1" applyProtection="1">
      <protection hidden="1"/>
    </xf>
    <xf numFmtId="166" fontId="2" fillId="0" borderId="13" xfId="1" applyNumberFormat="1" applyFont="1" applyBorder="1" applyProtection="1">
      <protection hidden="1"/>
    </xf>
    <xf numFmtId="44" fontId="2" fillId="0" borderId="13" xfId="2" applyFont="1" applyBorder="1" applyProtection="1">
      <protection hidden="1"/>
    </xf>
    <xf numFmtId="14" fontId="2" fillId="0" borderId="18" xfId="0" applyNumberFormat="1" applyFont="1" applyBorder="1" applyAlignment="1" applyProtection="1">
      <alignment horizontal="left"/>
      <protection hidden="1"/>
    </xf>
    <xf numFmtId="165" fontId="2" fillId="0" borderId="19" xfId="1" applyNumberFormat="1" applyFont="1" applyBorder="1" applyProtection="1">
      <protection hidden="1"/>
    </xf>
    <xf numFmtId="165" fontId="2" fillId="0" borderId="19" xfId="1" applyNumberFormat="1" applyFont="1" applyFill="1" applyBorder="1" applyProtection="1">
      <protection hidden="1"/>
    </xf>
    <xf numFmtId="0" fontId="2" fillId="0" borderId="19" xfId="1" applyNumberFormat="1" applyFont="1" applyFill="1" applyBorder="1" applyProtection="1">
      <protection hidden="1"/>
    </xf>
    <xf numFmtId="43" fontId="2" fillId="0" borderId="19" xfId="1" applyFont="1" applyFill="1" applyBorder="1" applyProtection="1">
      <protection hidden="1"/>
    </xf>
    <xf numFmtId="166" fontId="2" fillId="0" borderId="19" xfId="1" applyNumberFormat="1" applyFont="1" applyFill="1" applyBorder="1" applyProtection="1">
      <protection hidden="1"/>
    </xf>
    <xf numFmtId="44" fontId="2" fillId="0" borderId="19" xfId="2" applyFont="1" applyFill="1" applyBorder="1" applyProtection="1">
      <protection hidden="1"/>
    </xf>
    <xf numFmtId="0" fontId="6" fillId="0" borderId="20" xfId="0" applyFont="1" applyBorder="1"/>
    <xf numFmtId="14" fontId="6" fillId="0" borderId="19" xfId="0" applyNumberFormat="1" applyFont="1" applyBorder="1"/>
    <xf numFmtId="0" fontId="6" fillId="0" borderId="21" xfId="0" applyFont="1" applyBorder="1"/>
    <xf numFmtId="14" fontId="2" fillId="0" borderId="22" xfId="0" applyNumberFormat="1" applyFont="1" applyBorder="1" applyAlignment="1" applyProtection="1">
      <alignment horizontal="left"/>
      <protection hidden="1"/>
    </xf>
    <xf numFmtId="0" fontId="6" fillId="0" borderId="23" xfId="0" applyFont="1" applyBorder="1"/>
    <xf numFmtId="14" fontId="2" fillId="0" borderId="24" xfId="0" applyNumberFormat="1" applyFont="1" applyBorder="1" applyAlignment="1" applyProtection="1">
      <alignment horizontal="left"/>
      <protection hidden="1"/>
    </xf>
    <xf numFmtId="165" fontId="2" fillId="0" borderId="25" xfId="1" applyNumberFormat="1" applyFont="1" applyBorder="1" applyProtection="1">
      <protection hidden="1"/>
    </xf>
    <xf numFmtId="0" fontId="2" fillId="0" borderId="25" xfId="1" applyNumberFormat="1" applyFont="1" applyBorder="1" applyProtection="1">
      <protection hidden="1"/>
    </xf>
    <xf numFmtId="43" fontId="2" fillId="0" borderId="25" xfId="1" applyFont="1" applyFill="1" applyBorder="1" applyProtection="1">
      <protection hidden="1"/>
    </xf>
    <xf numFmtId="166" fontId="2" fillId="0" borderId="25" xfId="1" applyNumberFormat="1" applyFont="1" applyBorder="1" applyProtection="1">
      <protection hidden="1"/>
    </xf>
    <xf numFmtId="44" fontId="2" fillId="0" borderId="25" xfId="2" applyFont="1" applyBorder="1" applyProtection="1">
      <protection hidden="1"/>
    </xf>
    <xf numFmtId="0" fontId="6" fillId="0" borderId="26" xfId="0" applyFont="1" applyBorder="1"/>
    <xf numFmtId="0" fontId="6" fillId="0" borderId="25" xfId="0" applyFont="1" applyBorder="1"/>
    <xf numFmtId="0" fontId="6" fillId="0" borderId="27" xfId="0" applyFont="1" applyBorder="1"/>
    <xf numFmtId="0" fontId="2" fillId="0" borderId="19" xfId="1" applyNumberFormat="1" applyFont="1" applyBorder="1" applyProtection="1">
      <protection hidden="1"/>
    </xf>
    <xf numFmtId="166" fontId="2" fillId="0" borderId="19" xfId="1" applyNumberFormat="1" applyFont="1" applyBorder="1" applyProtection="1">
      <protection hidden="1"/>
    </xf>
    <xf numFmtId="44" fontId="2" fillId="0" borderId="19" xfId="2" applyFont="1" applyBorder="1" applyProtection="1">
      <protection hidden="1"/>
    </xf>
    <xf numFmtId="0" fontId="6" fillId="0" borderId="19" xfId="0" applyFont="1" applyBorder="1"/>
    <xf numFmtId="44" fontId="2" fillId="0" borderId="25" xfId="2" applyFont="1" applyFill="1" applyBorder="1" applyProtection="1">
      <protection hidden="1"/>
    </xf>
    <xf numFmtId="164" fontId="6" fillId="0" borderId="13" xfId="0" applyNumberFormat="1" applyFont="1" applyBorder="1"/>
    <xf numFmtId="8" fontId="6" fillId="0" borderId="13" xfId="0" applyNumberFormat="1" applyFont="1" applyBorder="1"/>
    <xf numFmtId="0" fontId="2" fillId="0" borderId="0" xfId="3" applyNumberFormat="1" applyFont="1" applyProtection="1">
      <protection hidden="1"/>
    </xf>
    <xf numFmtId="0" fontId="3" fillId="0" borderId="0" xfId="3" applyNumberFormat="1" applyFont="1" applyProtection="1">
      <protection hidden="1"/>
    </xf>
    <xf numFmtId="44" fontId="2" fillId="0" borderId="0" xfId="4" applyFont="1" applyProtection="1">
      <protection hidden="1"/>
    </xf>
    <xf numFmtId="44" fontId="3" fillId="0" borderId="0" xfId="4" applyFont="1" applyProtection="1">
      <protection hidden="1"/>
    </xf>
    <xf numFmtId="0" fontId="4" fillId="2" borderId="1" xfId="3" applyNumberFormat="1" applyFont="1" applyFill="1" applyBorder="1" applyAlignment="1" applyProtection="1">
      <alignment horizontal="center" wrapText="1"/>
      <protection hidden="1"/>
    </xf>
    <xf numFmtId="44" fontId="4" fillId="3" borderId="1" xfId="4" applyFont="1" applyFill="1" applyBorder="1" applyAlignment="1" applyProtection="1">
      <alignment horizontal="center" wrapText="1"/>
      <protection hidden="1"/>
    </xf>
    <xf numFmtId="166" fontId="2" fillId="0" borderId="0" xfId="3" applyNumberFormat="1" applyFont="1" applyProtection="1">
      <protection hidden="1"/>
    </xf>
    <xf numFmtId="166" fontId="3" fillId="0" borderId="0" xfId="3" applyNumberFormat="1" applyFont="1" applyProtection="1">
      <protection hidden="1"/>
    </xf>
    <xf numFmtId="166" fontId="4" fillId="3" borderId="1" xfId="3" applyNumberFormat="1" applyFont="1" applyFill="1" applyBorder="1" applyAlignment="1" applyProtection="1">
      <alignment horizontal="center" wrapText="1"/>
      <protection hidden="1"/>
    </xf>
    <xf numFmtId="165" fontId="2" fillId="4" borderId="11" xfId="3" applyNumberFormat="1" applyFont="1" applyFill="1" applyBorder="1" applyProtection="1">
      <protection hidden="1"/>
    </xf>
    <xf numFmtId="0" fontId="2" fillId="4" borderId="11" xfId="3" applyNumberFormat="1" applyFont="1" applyFill="1" applyBorder="1" applyProtection="1">
      <protection hidden="1"/>
    </xf>
    <xf numFmtId="166" fontId="2" fillId="4" borderId="11" xfId="3" applyNumberFormat="1" applyFont="1" applyFill="1" applyBorder="1" applyProtection="1">
      <protection hidden="1"/>
    </xf>
    <xf numFmtId="44" fontId="2" fillId="4" borderId="11" xfId="4" applyFont="1" applyFill="1" applyBorder="1" applyProtection="1">
      <protection hidden="1"/>
    </xf>
    <xf numFmtId="165" fontId="2" fillId="4" borderId="12" xfId="3" applyNumberFormat="1" applyFont="1" applyFill="1" applyBorder="1" applyProtection="1">
      <protection hidden="1"/>
    </xf>
    <xf numFmtId="165" fontId="2" fillId="0" borderId="13" xfId="3" applyNumberFormat="1" applyFont="1" applyBorder="1" applyProtection="1">
      <protection hidden="1"/>
    </xf>
    <xf numFmtId="0" fontId="2" fillId="0" borderId="13" xfId="3" applyNumberFormat="1" applyFont="1" applyBorder="1" applyProtection="1">
      <protection hidden="1"/>
    </xf>
    <xf numFmtId="166" fontId="2" fillId="0" borderId="13" xfId="3" applyNumberFormat="1" applyFont="1" applyBorder="1" applyProtection="1">
      <protection hidden="1"/>
    </xf>
    <xf numFmtId="44" fontId="2" fillId="0" borderId="13" xfId="4" applyFont="1" applyBorder="1" applyProtection="1">
      <protection hidden="1"/>
    </xf>
    <xf numFmtId="43" fontId="2" fillId="0" borderId="0" xfId="3" applyFont="1" applyAlignment="1" applyProtection="1">
      <alignment horizontal="right"/>
      <protection hidden="1"/>
    </xf>
    <xf numFmtId="43" fontId="3" fillId="0" borderId="0" xfId="3" applyFont="1" applyAlignment="1" applyProtection="1">
      <alignment horizontal="right"/>
      <protection hidden="1"/>
    </xf>
    <xf numFmtId="0" fontId="4" fillId="2" borderId="1" xfId="3" applyNumberFormat="1" applyFont="1" applyFill="1" applyBorder="1" applyAlignment="1" applyProtection="1">
      <alignment horizontal="right" wrapText="1"/>
      <protection hidden="1"/>
    </xf>
    <xf numFmtId="43" fontId="2" fillId="4" borderId="11" xfId="3" applyFont="1" applyFill="1" applyBorder="1" applyAlignment="1" applyProtection="1">
      <alignment horizontal="right"/>
      <protection hidden="1"/>
    </xf>
    <xf numFmtId="43" fontId="2" fillId="0" borderId="13" xfId="3" applyFont="1" applyFill="1" applyBorder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2" borderId="4" xfId="1" applyNumberFormat="1" applyFont="1" applyFill="1" applyBorder="1" applyAlignment="1" applyProtection="1">
      <alignment horizontal="center" wrapText="1"/>
      <protection hidden="1"/>
    </xf>
    <xf numFmtId="0" fontId="4" fillId="2" borderId="3" xfId="1" applyNumberFormat="1" applyFont="1" applyFill="1" applyBorder="1" applyAlignment="1" applyProtection="1">
      <alignment horizontal="center" wrapText="1"/>
      <protection hidden="1"/>
    </xf>
    <xf numFmtId="14" fontId="5" fillId="0" borderId="0" xfId="0" applyNumberFormat="1" applyFont="1" applyAlignment="1" applyProtection="1">
      <alignment horizontal="center"/>
      <protection hidden="1"/>
    </xf>
    <xf numFmtId="14" fontId="4" fillId="0" borderId="0" xfId="0" applyNumberFormat="1" applyFont="1" applyAlignment="1" applyProtection="1">
      <alignment horizontal="center"/>
      <protection hidden="1"/>
    </xf>
    <xf numFmtId="14" fontId="4" fillId="0" borderId="2" xfId="0" applyNumberFormat="1" applyFont="1" applyBorder="1" applyAlignment="1" applyProtection="1">
      <alignment horizontal="center"/>
      <protection hidden="1"/>
    </xf>
    <xf numFmtId="0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6" xfId="1" applyNumberFormat="1" applyFont="1" applyBorder="1" applyAlignment="1" applyProtection="1">
      <alignment horizontal="center" vertical="center"/>
      <protection hidden="1"/>
    </xf>
    <xf numFmtId="0" fontId="7" fillId="0" borderId="7" xfId="1" applyNumberFormat="1" applyFont="1" applyBorder="1" applyAlignment="1" applyProtection="1">
      <alignment horizontal="center" vertical="center"/>
      <protection hidden="1"/>
    </xf>
    <xf numFmtId="0" fontId="7" fillId="0" borderId="8" xfId="1" applyNumberFormat="1" applyFont="1" applyBorder="1" applyAlignment="1" applyProtection="1">
      <alignment horizontal="center" vertical="center"/>
      <protection hidden="1"/>
    </xf>
    <xf numFmtId="0" fontId="7" fillId="0" borderId="9" xfId="1" applyNumberFormat="1" applyFont="1" applyBorder="1" applyAlignment="1" applyProtection="1">
      <alignment horizontal="center" vertical="center"/>
      <protection hidden="1"/>
    </xf>
    <xf numFmtId="0" fontId="7" fillId="0" borderId="10" xfId="1" applyNumberFormat="1" applyFont="1" applyBorder="1" applyAlignment="1" applyProtection="1">
      <alignment horizontal="center" vertical="center"/>
      <protection hidden="1"/>
    </xf>
    <xf numFmtId="0" fontId="7" fillId="0" borderId="5" xfId="3" applyNumberFormat="1" applyFont="1" applyBorder="1" applyAlignment="1" applyProtection="1">
      <alignment horizontal="center" vertical="center"/>
      <protection hidden="1"/>
    </xf>
    <xf numFmtId="0" fontId="7" fillId="0" borderId="6" xfId="3" applyNumberFormat="1" applyFont="1" applyBorder="1" applyAlignment="1" applyProtection="1">
      <alignment horizontal="center" vertical="center"/>
      <protection hidden="1"/>
    </xf>
    <xf numFmtId="0" fontId="7" fillId="0" borderId="7" xfId="3" applyNumberFormat="1" applyFont="1" applyBorder="1" applyAlignment="1" applyProtection="1">
      <alignment horizontal="center" vertical="center"/>
      <protection hidden="1"/>
    </xf>
    <xf numFmtId="0" fontId="7" fillId="0" borderId="8" xfId="3" applyNumberFormat="1" applyFont="1" applyBorder="1" applyAlignment="1" applyProtection="1">
      <alignment horizontal="center" vertical="center"/>
      <protection hidden="1"/>
    </xf>
    <xf numFmtId="0" fontId="7" fillId="0" borderId="9" xfId="3" applyNumberFormat="1" applyFont="1" applyBorder="1" applyAlignment="1" applyProtection="1">
      <alignment horizontal="center" vertical="center"/>
      <protection hidden="1"/>
    </xf>
    <xf numFmtId="0" fontId="7" fillId="0" borderId="10" xfId="3" applyNumberFormat="1" applyFont="1" applyBorder="1" applyAlignment="1" applyProtection="1">
      <alignment horizontal="center" vertical="center"/>
      <protection hidden="1"/>
    </xf>
    <xf numFmtId="0" fontId="4" fillId="2" borderId="4" xfId="3" applyNumberFormat="1" applyFont="1" applyFill="1" applyBorder="1" applyAlignment="1" applyProtection="1">
      <alignment horizontal="center" wrapText="1"/>
      <protection hidden="1"/>
    </xf>
    <xf numFmtId="0" fontId="4" fillId="2" borderId="3" xfId="3" applyNumberFormat="1" applyFont="1" applyFill="1" applyBorder="1" applyAlignment="1" applyProtection="1">
      <alignment horizontal="center" wrapText="1"/>
      <protection hidden="1"/>
    </xf>
  </cellXfs>
  <cellStyles count="5">
    <cellStyle name="Comma" xfId="1" builtinId="3"/>
    <cellStyle name="Comma 2" xfId="3" xr:uid="{E8DFC963-34DF-4861-861D-D01FD4170A29}"/>
    <cellStyle name="Currency" xfId="2" builtinId="4"/>
    <cellStyle name="Currency 2" xfId="4" xr:uid="{0A6CCEFC-821A-4997-8F0A-796D1D79262D}"/>
    <cellStyle name="Normal" xfId="0" builtinId="0"/>
  </cellStyles>
  <dxfs count="0"/>
  <tableStyles count="0" defaultTableStyle="TableStyleMedium2" defaultPivotStyle="PivotStyleLight16"/>
  <colors>
    <mruColors>
      <color rgb="FFFFFF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njar/Downloads/travel_logbook_samp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out"/>
      <sheetName val="Instructions"/>
      <sheetName val="Logbook"/>
      <sheetName val="Clients"/>
      <sheetName val="Vehicles"/>
      <sheetName val="Form"/>
      <sheetName val="travel_logbook_sample"/>
    </sheetNames>
    <sheetDataSet>
      <sheetData sheetId="0"/>
      <sheetData sheetId="1"/>
      <sheetData sheetId="2"/>
      <sheetData sheetId="3">
        <row r="8">
          <cell r="A8" t="str">
            <v>Client Code</v>
          </cell>
        </row>
      </sheetData>
      <sheetData sheetId="4">
        <row r="8">
          <cell r="A8" t="str">
            <v>Vehicle Reg Number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D4359-A650-40D9-ABDE-3F0321061C1A}">
  <sheetPr codeName="Sheet1"/>
  <dimension ref="A1:N11"/>
  <sheetViews>
    <sheetView view="pageBreakPreview" zoomScale="85" zoomScaleNormal="100" zoomScaleSheetLayoutView="85" workbookViewId="0">
      <selection activeCell="S9" sqref="S9"/>
    </sheetView>
  </sheetViews>
  <sheetFormatPr defaultColWidth="8.88671875" defaultRowHeight="13.8" x14ac:dyDescent="0.3"/>
  <cols>
    <col min="1" max="1" width="10.5546875" style="17" bestFit="1" customWidth="1"/>
    <col min="2" max="3" width="11.5546875" style="17" customWidth="1"/>
    <col min="4" max="4" width="14.6640625" style="17" customWidth="1"/>
    <col min="5" max="5" width="18.6640625" style="17" customWidth="1"/>
    <col min="6" max="6" width="23.33203125" style="17" bestFit="1" customWidth="1"/>
    <col min="7" max="7" width="5.5546875" style="17" bestFit="1" customWidth="1"/>
    <col min="8" max="8" width="10" style="25" bestFit="1" customWidth="1"/>
    <col min="9" max="9" width="10" style="19" bestFit="1" customWidth="1"/>
    <col min="10" max="10" width="18.44140625" style="19" customWidth="1"/>
    <col min="11" max="11" width="18.33203125" style="19" customWidth="1"/>
    <col min="12" max="12" width="8.33203125" style="17" bestFit="1" customWidth="1"/>
    <col min="13" max="14" width="12.44140625" style="17" customWidth="1"/>
    <col min="15" max="16384" width="8.88671875" style="17"/>
  </cols>
  <sheetData>
    <row r="1" spans="1:14" x14ac:dyDescent="0.3">
      <c r="A1" s="106" t="s">
        <v>10</v>
      </c>
      <c r="B1" s="106"/>
      <c r="C1" s="106"/>
      <c r="D1" s="1"/>
      <c r="E1" s="109" t="s">
        <v>21</v>
      </c>
      <c r="F1" s="110"/>
      <c r="G1" s="2"/>
      <c r="H1" s="20"/>
      <c r="I1" s="7"/>
      <c r="J1" s="7"/>
      <c r="K1" s="7"/>
    </row>
    <row r="2" spans="1:14" x14ac:dyDescent="0.3">
      <c r="A2" s="107" t="s">
        <v>19</v>
      </c>
      <c r="B2" s="107"/>
      <c r="C2" s="107"/>
      <c r="D2" s="3"/>
      <c r="E2" s="111"/>
      <c r="F2" s="112"/>
      <c r="G2" s="4"/>
      <c r="H2" s="21"/>
      <c r="I2" s="8"/>
      <c r="J2" s="8"/>
      <c r="K2" s="8"/>
    </row>
    <row r="3" spans="1:14" ht="14.4" thickBot="1" x14ac:dyDescent="0.35">
      <c r="A3" s="108" t="s">
        <v>20</v>
      </c>
      <c r="B3" s="108"/>
      <c r="C3" s="108"/>
      <c r="D3" s="3"/>
      <c r="E3" s="113"/>
      <c r="F3" s="114"/>
      <c r="G3" s="4"/>
      <c r="H3" s="21"/>
      <c r="I3" s="8"/>
      <c r="J3" s="8"/>
      <c r="K3" s="8"/>
    </row>
    <row r="4" spans="1:14" ht="27.6" x14ac:dyDescent="0.3">
      <c r="A4" s="14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22" t="s">
        <v>7</v>
      </c>
      <c r="I4" s="16" t="s">
        <v>8</v>
      </c>
      <c r="J4" s="16" t="s">
        <v>15</v>
      </c>
      <c r="K4" s="16" t="s">
        <v>14</v>
      </c>
      <c r="M4" s="104" t="s">
        <v>11</v>
      </c>
      <c r="N4" s="105"/>
    </row>
    <row r="5" spans="1:14" ht="14.4" thickBot="1" x14ac:dyDescent="0.35">
      <c r="A5" s="27">
        <v>44652</v>
      </c>
      <c r="B5" s="28">
        <v>0</v>
      </c>
      <c r="C5" s="28">
        <v>1000</v>
      </c>
      <c r="D5" s="29" t="s">
        <v>16</v>
      </c>
      <c r="E5" s="29" t="s">
        <v>17</v>
      </c>
      <c r="F5" s="29" t="s">
        <v>18</v>
      </c>
      <c r="G5" s="30">
        <v>2.5</v>
      </c>
      <c r="H5" s="31">
        <v>1200</v>
      </c>
      <c r="I5" s="32">
        <f>H5*G5</f>
        <v>3000</v>
      </c>
      <c r="J5" s="32"/>
      <c r="K5" s="32"/>
      <c r="L5" s="33" t="s">
        <v>9</v>
      </c>
      <c r="M5" s="34" t="s">
        <v>12</v>
      </c>
      <c r="N5" s="34" t="s">
        <v>13</v>
      </c>
    </row>
    <row r="6" spans="1:14" ht="39.6" customHeight="1" thickBot="1" x14ac:dyDescent="0.35">
      <c r="A6" s="39">
        <v>44764</v>
      </c>
      <c r="B6" s="40">
        <v>1896</v>
      </c>
      <c r="C6" s="40"/>
      <c r="D6" s="41"/>
      <c r="E6" s="41"/>
      <c r="F6" s="41"/>
      <c r="G6" s="42"/>
      <c r="H6" s="43"/>
      <c r="I6" s="44"/>
      <c r="J6" s="44" t="s">
        <v>24</v>
      </c>
      <c r="K6" s="44"/>
      <c r="L6" s="45"/>
      <c r="M6" s="46"/>
      <c r="N6" s="47"/>
    </row>
    <row r="7" spans="1:14" ht="39.6" customHeight="1" x14ac:dyDescent="0.3">
      <c r="A7" s="52"/>
      <c r="B7" s="53">
        <f>C6</f>
        <v>0</v>
      </c>
      <c r="C7" s="54">
        <v>2893</v>
      </c>
      <c r="D7" s="55" t="s">
        <v>23</v>
      </c>
      <c r="E7" s="55" t="s">
        <v>22</v>
      </c>
      <c r="F7" s="55" t="s">
        <v>30</v>
      </c>
      <c r="G7" s="56">
        <v>2.5</v>
      </c>
      <c r="H7" s="57">
        <f t="shared" ref="H7:H11" si="0">C7-B7</f>
        <v>2893</v>
      </c>
      <c r="I7" s="58">
        <f>H7*G7</f>
        <v>7232.5</v>
      </c>
      <c r="J7" s="58" t="s">
        <v>25</v>
      </c>
      <c r="K7" s="58"/>
      <c r="L7" s="59"/>
      <c r="M7" s="60">
        <v>44791</v>
      </c>
      <c r="N7" s="61">
        <v>689.45</v>
      </c>
    </row>
    <row r="8" spans="1:14" ht="39.6" customHeight="1" x14ac:dyDescent="0.3">
      <c r="A8" s="62">
        <v>44791</v>
      </c>
      <c r="B8" s="5">
        <f t="shared" ref="B8:B11" si="1">C7</f>
        <v>2893</v>
      </c>
      <c r="C8" s="10">
        <v>2908</v>
      </c>
      <c r="D8" s="11" t="s">
        <v>23</v>
      </c>
      <c r="E8" s="11" t="s">
        <v>23</v>
      </c>
      <c r="F8" s="11" t="s">
        <v>44</v>
      </c>
      <c r="G8" s="12">
        <v>2.5</v>
      </c>
      <c r="H8" s="23">
        <f t="shared" si="0"/>
        <v>15</v>
      </c>
      <c r="I8" s="13">
        <f t="shared" ref="I8:I11" si="2">H8*G8</f>
        <v>37.5</v>
      </c>
      <c r="J8" s="13" t="s">
        <v>26</v>
      </c>
      <c r="K8" s="13"/>
      <c r="M8" s="26"/>
      <c r="N8" s="63"/>
    </row>
    <row r="9" spans="1:14" ht="39.6" customHeight="1" x14ac:dyDescent="0.3">
      <c r="A9" s="62"/>
      <c r="B9" s="5">
        <f t="shared" si="1"/>
        <v>2908</v>
      </c>
      <c r="C9" s="5">
        <v>3058</v>
      </c>
      <c r="D9" s="6" t="s">
        <v>23</v>
      </c>
      <c r="E9" s="6" t="s">
        <v>27</v>
      </c>
      <c r="F9" s="6" t="s">
        <v>28</v>
      </c>
      <c r="G9" s="12">
        <v>2.5</v>
      </c>
      <c r="H9" s="24">
        <f t="shared" si="0"/>
        <v>150</v>
      </c>
      <c r="I9" s="13">
        <f t="shared" si="2"/>
        <v>375</v>
      </c>
      <c r="J9" s="9" t="s">
        <v>29</v>
      </c>
      <c r="K9" s="9"/>
      <c r="M9" s="18"/>
      <c r="N9" s="63"/>
    </row>
    <row r="10" spans="1:14" ht="39.6" customHeight="1" x14ac:dyDescent="0.3">
      <c r="A10" s="62">
        <v>44794</v>
      </c>
      <c r="B10" s="5">
        <f t="shared" si="1"/>
        <v>3058</v>
      </c>
      <c r="C10" s="5">
        <v>3249</v>
      </c>
      <c r="D10" s="6" t="s">
        <v>27</v>
      </c>
      <c r="E10" s="6" t="s">
        <v>23</v>
      </c>
      <c r="F10" s="6" t="s">
        <v>28</v>
      </c>
      <c r="G10" s="12">
        <v>2.5</v>
      </c>
      <c r="H10" s="24">
        <f t="shared" si="0"/>
        <v>191</v>
      </c>
      <c r="I10" s="13">
        <f t="shared" si="2"/>
        <v>477.5</v>
      </c>
      <c r="J10" s="9" t="s">
        <v>29</v>
      </c>
      <c r="K10" s="9"/>
      <c r="M10" s="26">
        <v>44794</v>
      </c>
      <c r="N10" s="63">
        <v>827.75</v>
      </c>
    </row>
    <row r="11" spans="1:14" ht="39.6" customHeight="1" thickBot="1" x14ac:dyDescent="0.35">
      <c r="A11" s="64"/>
      <c r="B11" s="65">
        <f t="shared" si="1"/>
        <v>3249</v>
      </c>
      <c r="C11" s="65">
        <v>3719</v>
      </c>
      <c r="D11" s="66" t="s">
        <v>23</v>
      </c>
      <c r="E11" s="66" t="s">
        <v>42</v>
      </c>
      <c r="F11" s="66" t="s">
        <v>37</v>
      </c>
      <c r="G11" s="67">
        <v>2.5</v>
      </c>
      <c r="H11" s="68">
        <f t="shared" si="0"/>
        <v>470</v>
      </c>
      <c r="I11" s="77">
        <f t="shared" si="2"/>
        <v>1175</v>
      </c>
      <c r="J11" s="69" t="s">
        <v>31</v>
      </c>
      <c r="K11" s="69"/>
      <c r="L11" s="70"/>
      <c r="M11" s="71"/>
      <c r="N11" s="72"/>
    </row>
  </sheetData>
  <mergeCells count="5">
    <mergeCell ref="M4:N4"/>
    <mergeCell ref="A1:C1"/>
    <mergeCell ref="A2:C2"/>
    <mergeCell ref="A3:C3"/>
    <mergeCell ref="E1:F3"/>
  </mergeCells>
  <dataValidations count="1">
    <dataValidation type="date" operator="greaterThan" allowBlank="1" showInputMessage="1" showErrorMessage="1" errorTitle="Invalid Date" error="Enter a valid date in accordance with the regional date settings that are specified in your System Control Panel." sqref="A5:A11" xr:uid="{7AE19A17-29EE-4D9D-9264-3C786CD78981}">
      <formula1>40179</formula1>
    </dataValidation>
  </dataValidations>
  <pageMargins left="0.25" right="0.25" top="0.75" bottom="0.75" header="0.3" footer="0.3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21B2B-F0A0-4DEB-B5C9-905C250D67ED}">
  <sheetPr codeName="Sheet3"/>
  <dimension ref="A1:N12"/>
  <sheetViews>
    <sheetView view="pageBreakPreview" zoomScale="85" zoomScaleNormal="100" zoomScaleSheetLayoutView="85" workbookViewId="0">
      <selection activeCell="I6" sqref="I6"/>
    </sheetView>
  </sheetViews>
  <sheetFormatPr defaultColWidth="8.88671875" defaultRowHeight="13.8" x14ac:dyDescent="0.3"/>
  <cols>
    <col min="1" max="1" width="10.5546875" style="17" bestFit="1" customWidth="1"/>
    <col min="2" max="3" width="11.5546875" style="17" customWidth="1"/>
    <col min="4" max="4" width="14.6640625" style="17" customWidth="1"/>
    <col min="5" max="5" width="18.6640625" style="17" customWidth="1"/>
    <col min="6" max="6" width="23.33203125" style="17" bestFit="1" customWidth="1"/>
    <col min="7" max="7" width="5.5546875" style="17" bestFit="1" customWidth="1"/>
    <col min="8" max="8" width="10" style="25" bestFit="1" customWidth="1"/>
    <col min="9" max="9" width="10" style="19" bestFit="1" customWidth="1"/>
    <col min="10" max="10" width="18.44140625" style="19" customWidth="1"/>
    <col min="11" max="11" width="18.33203125" style="19" customWidth="1"/>
    <col min="12" max="12" width="8.33203125" style="17" bestFit="1" customWidth="1"/>
    <col min="13" max="14" width="12.44140625" style="17" customWidth="1"/>
    <col min="15" max="16384" width="8.88671875" style="17"/>
  </cols>
  <sheetData>
    <row r="1" spans="1:14" x14ac:dyDescent="0.3">
      <c r="A1" s="106" t="s">
        <v>10</v>
      </c>
      <c r="B1" s="106"/>
      <c r="C1" s="106"/>
      <c r="D1" s="1"/>
      <c r="E1" s="109" t="s">
        <v>21</v>
      </c>
      <c r="F1" s="110"/>
      <c r="G1" s="2"/>
      <c r="H1" s="20"/>
      <c r="I1" s="7"/>
      <c r="J1" s="7"/>
      <c r="K1" s="7"/>
    </row>
    <row r="2" spans="1:14" x14ac:dyDescent="0.3">
      <c r="A2" s="107" t="s">
        <v>19</v>
      </c>
      <c r="B2" s="107"/>
      <c r="C2" s="107"/>
      <c r="D2" s="3"/>
      <c r="E2" s="111"/>
      <c r="F2" s="112"/>
      <c r="G2" s="4"/>
      <c r="H2" s="21"/>
      <c r="I2" s="8"/>
      <c r="J2" s="8"/>
      <c r="K2" s="8"/>
    </row>
    <row r="3" spans="1:14" ht="14.4" thickBot="1" x14ac:dyDescent="0.35">
      <c r="A3" s="108" t="s">
        <v>20</v>
      </c>
      <c r="B3" s="108"/>
      <c r="C3" s="108"/>
      <c r="D3" s="3"/>
      <c r="E3" s="113"/>
      <c r="F3" s="114"/>
      <c r="G3" s="4"/>
      <c r="H3" s="21"/>
      <c r="I3" s="8"/>
      <c r="J3" s="8"/>
      <c r="K3" s="8"/>
    </row>
    <row r="4" spans="1:14" ht="27.6" x14ac:dyDescent="0.3">
      <c r="A4" s="14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22" t="s">
        <v>7</v>
      </c>
      <c r="I4" s="16" t="s">
        <v>8</v>
      </c>
      <c r="J4" s="16" t="s">
        <v>15</v>
      </c>
      <c r="K4" s="16" t="s">
        <v>14</v>
      </c>
      <c r="M4" s="104" t="s">
        <v>11</v>
      </c>
      <c r="N4" s="105"/>
    </row>
    <row r="5" spans="1:14" ht="14.4" thickBot="1" x14ac:dyDescent="0.35">
      <c r="A5" s="27">
        <v>44652</v>
      </c>
      <c r="B5" s="28">
        <v>0</v>
      </c>
      <c r="C5" s="28">
        <v>1000</v>
      </c>
      <c r="D5" s="29" t="s">
        <v>16</v>
      </c>
      <c r="E5" s="29" t="s">
        <v>17</v>
      </c>
      <c r="F5" s="29" t="s">
        <v>18</v>
      </c>
      <c r="G5" s="30">
        <v>2.5</v>
      </c>
      <c r="H5" s="31">
        <v>1200</v>
      </c>
      <c r="I5" s="32">
        <f>H5*G5</f>
        <v>3000</v>
      </c>
      <c r="J5" s="32"/>
      <c r="K5" s="32"/>
      <c r="L5" s="33" t="s">
        <v>9</v>
      </c>
      <c r="M5" s="34" t="s">
        <v>12</v>
      </c>
      <c r="N5" s="34" t="s">
        <v>13</v>
      </c>
    </row>
    <row r="6" spans="1:14" ht="39.6" customHeight="1" x14ac:dyDescent="0.3">
      <c r="A6" s="52">
        <v>44809</v>
      </c>
      <c r="B6" s="53">
        <v>3719</v>
      </c>
      <c r="C6" s="53">
        <v>3793</v>
      </c>
      <c r="D6" s="73" t="s">
        <v>23</v>
      </c>
      <c r="E6" s="73" t="s">
        <v>43</v>
      </c>
      <c r="F6" s="73" t="s">
        <v>32</v>
      </c>
      <c r="G6" s="56">
        <v>2.5</v>
      </c>
      <c r="H6" s="74">
        <v>74</v>
      </c>
      <c r="I6" s="75">
        <v>185</v>
      </c>
      <c r="J6" s="75" t="s">
        <v>39</v>
      </c>
      <c r="K6" s="75"/>
      <c r="L6" s="59"/>
      <c r="M6" s="76"/>
      <c r="N6" s="61"/>
    </row>
    <row r="7" spans="1:14" ht="39.6" customHeight="1" x14ac:dyDescent="0.3">
      <c r="A7" s="62">
        <v>44818</v>
      </c>
      <c r="B7" s="5">
        <f t="shared" ref="B7:B12" si="0">C6</f>
        <v>3793</v>
      </c>
      <c r="C7" s="5">
        <v>3973</v>
      </c>
      <c r="D7" s="6" t="s">
        <v>23</v>
      </c>
      <c r="E7" s="6" t="s">
        <v>27</v>
      </c>
      <c r="F7" s="6" t="s">
        <v>28</v>
      </c>
      <c r="G7" s="12">
        <v>2.5</v>
      </c>
      <c r="H7" s="24">
        <f t="shared" ref="H7:H12" si="1">C7-B7</f>
        <v>180</v>
      </c>
      <c r="I7" s="13">
        <f t="shared" ref="I7:I12" si="2">H7*G7</f>
        <v>450</v>
      </c>
      <c r="J7" s="9" t="s">
        <v>38</v>
      </c>
      <c r="K7" s="9"/>
      <c r="M7" s="18"/>
      <c r="N7" s="63"/>
    </row>
    <row r="8" spans="1:14" ht="39.6" customHeight="1" x14ac:dyDescent="0.3">
      <c r="A8" s="62">
        <v>44819</v>
      </c>
      <c r="B8" s="5">
        <f t="shared" si="0"/>
        <v>3973</v>
      </c>
      <c r="C8" s="5">
        <v>4155</v>
      </c>
      <c r="D8" s="6" t="s">
        <v>27</v>
      </c>
      <c r="E8" s="6" t="s">
        <v>33</v>
      </c>
      <c r="F8" s="6" t="s">
        <v>34</v>
      </c>
      <c r="G8" s="12">
        <v>2.5</v>
      </c>
      <c r="H8" s="24">
        <f t="shared" si="1"/>
        <v>182</v>
      </c>
      <c r="I8" s="13">
        <f t="shared" si="2"/>
        <v>455</v>
      </c>
      <c r="J8" s="9" t="s">
        <v>38</v>
      </c>
      <c r="K8" s="9"/>
      <c r="M8" s="18"/>
      <c r="N8" s="63"/>
    </row>
    <row r="9" spans="1:14" ht="39.6" customHeight="1" x14ac:dyDescent="0.3">
      <c r="A9" s="62">
        <v>44819</v>
      </c>
      <c r="B9" s="5">
        <f t="shared" si="0"/>
        <v>4155</v>
      </c>
      <c r="C9" s="5">
        <v>4459</v>
      </c>
      <c r="D9" s="6" t="s">
        <v>33</v>
      </c>
      <c r="E9" s="6" t="s">
        <v>23</v>
      </c>
      <c r="F9" s="6" t="s">
        <v>34</v>
      </c>
      <c r="G9" s="12">
        <v>2.5</v>
      </c>
      <c r="H9" s="24">
        <f t="shared" si="1"/>
        <v>304</v>
      </c>
      <c r="I9" s="13">
        <f t="shared" si="2"/>
        <v>760</v>
      </c>
      <c r="J9" s="9" t="s">
        <v>38</v>
      </c>
      <c r="K9" s="9"/>
      <c r="M9" s="18"/>
      <c r="N9" s="63"/>
    </row>
    <row r="10" spans="1:14" ht="39.6" customHeight="1" x14ac:dyDescent="0.3">
      <c r="A10" s="62">
        <v>44820</v>
      </c>
      <c r="B10" s="5">
        <f t="shared" si="0"/>
        <v>4459</v>
      </c>
      <c r="C10" s="5">
        <v>5466</v>
      </c>
      <c r="D10" s="6" t="s">
        <v>23</v>
      </c>
      <c r="E10" s="6" t="s">
        <v>35</v>
      </c>
      <c r="F10" s="6" t="s">
        <v>34</v>
      </c>
      <c r="G10" s="12">
        <v>2.5</v>
      </c>
      <c r="H10" s="24">
        <f t="shared" si="1"/>
        <v>1007</v>
      </c>
      <c r="I10" s="13">
        <f t="shared" si="2"/>
        <v>2517.5</v>
      </c>
      <c r="J10" s="9" t="s">
        <v>38</v>
      </c>
      <c r="K10" s="9"/>
      <c r="M10" s="26">
        <v>44820</v>
      </c>
      <c r="N10" s="63">
        <v>1542.45</v>
      </c>
    </row>
    <row r="11" spans="1:14" ht="39.6" customHeight="1" x14ac:dyDescent="0.3">
      <c r="A11" s="62">
        <v>44829</v>
      </c>
      <c r="B11" s="5">
        <f t="shared" si="0"/>
        <v>5466</v>
      </c>
      <c r="C11" s="5">
        <v>6675</v>
      </c>
      <c r="D11" s="6" t="s">
        <v>23</v>
      </c>
      <c r="E11" s="6" t="s">
        <v>36</v>
      </c>
      <c r="F11" s="6" t="s">
        <v>37</v>
      </c>
      <c r="G11" s="12">
        <v>2.5</v>
      </c>
      <c r="H11" s="24">
        <f t="shared" si="1"/>
        <v>1209</v>
      </c>
      <c r="I11" s="13">
        <f t="shared" si="2"/>
        <v>3022.5</v>
      </c>
      <c r="J11" s="9" t="s">
        <v>24</v>
      </c>
      <c r="K11" s="9"/>
      <c r="M11" s="18"/>
      <c r="N11" s="63"/>
    </row>
    <row r="12" spans="1:14" ht="39.6" customHeight="1" thickBot="1" x14ac:dyDescent="0.35">
      <c r="A12" s="64">
        <v>44830</v>
      </c>
      <c r="B12" s="65">
        <f t="shared" si="0"/>
        <v>6675</v>
      </c>
      <c r="C12" s="65">
        <v>8040</v>
      </c>
      <c r="D12" s="66" t="s">
        <v>36</v>
      </c>
      <c r="E12" s="66" t="s">
        <v>23</v>
      </c>
      <c r="F12" s="66" t="s">
        <v>37</v>
      </c>
      <c r="G12" s="67">
        <v>2.5</v>
      </c>
      <c r="H12" s="68">
        <f t="shared" si="1"/>
        <v>1365</v>
      </c>
      <c r="I12" s="77">
        <f t="shared" si="2"/>
        <v>3412.5</v>
      </c>
      <c r="J12" s="69" t="s">
        <v>24</v>
      </c>
      <c r="K12" s="69"/>
      <c r="L12" s="70"/>
      <c r="M12" s="71"/>
      <c r="N12" s="72"/>
    </row>
  </sheetData>
  <mergeCells count="5">
    <mergeCell ref="A1:C1"/>
    <mergeCell ref="E1:F3"/>
    <mergeCell ref="A2:C2"/>
    <mergeCell ref="A3:C3"/>
    <mergeCell ref="M4:N4"/>
  </mergeCells>
  <dataValidations count="1">
    <dataValidation type="date" operator="greaterThan" allowBlank="1" showInputMessage="1" showErrorMessage="1" errorTitle="Invalid Date" error="Enter a valid date in accordance with the regional date settings that are specified in your System Control Panel." sqref="A5:A12" xr:uid="{764EFEE2-D23D-4523-92F9-6580F747BF29}">
      <formula1>40179</formula1>
    </dataValidation>
  </dataValidations>
  <pageMargins left="0.25" right="0.25" top="0.75" bottom="0.75" header="0.3" footer="0.3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11172-22CC-4247-BA98-EA10927557A6}">
  <sheetPr codeName="Sheet2"/>
  <dimension ref="A1:N21"/>
  <sheetViews>
    <sheetView view="pageBreakPreview" topLeftCell="A3" zoomScaleNormal="100" zoomScaleSheetLayoutView="100" workbookViewId="0">
      <selection activeCell="A25" sqref="A25"/>
    </sheetView>
  </sheetViews>
  <sheetFormatPr defaultColWidth="8.88671875" defaultRowHeight="13.8" x14ac:dyDescent="0.3"/>
  <cols>
    <col min="1" max="1" width="10.5546875" style="17" bestFit="1" customWidth="1"/>
    <col min="2" max="3" width="11.5546875" style="17" customWidth="1"/>
    <col min="4" max="4" width="14.6640625" style="17" customWidth="1"/>
    <col min="5" max="5" width="18.6640625" style="17" customWidth="1"/>
    <col min="6" max="6" width="23.33203125" style="17" bestFit="1" customWidth="1"/>
    <col min="7" max="7" width="5.5546875" style="17" bestFit="1" customWidth="1"/>
    <col min="8" max="8" width="10" style="25" bestFit="1" customWidth="1"/>
    <col min="9" max="9" width="10" style="19" bestFit="1" customWidth="1"/>
    <col min="10" max="10" width="18.44140625" style="19" customWidth="1"/>
    <col min="11" max="11" width="20.33203125" style="19" bestFit="1" customWidth="1"/>
    <col min="12" max="12" width="8.33203125" style="17" bestFit="1" customWidth="1"/>
    <col min="13" max="14" width="12.44140625" style="17" customWidth="1"/>
    <col min="15" max="16384" width="8.88671875" style="17"/>
  </cols>
  <sheetData>
    <row r="1" spans="1:14" x14ac:dyDescent="0.3">
      <c r="A1" s="106" t="s">
        <v>10</v>
      </c>
      <c r="B1" s="106"/>
      <c r="C1" s="106"/>
      <c r="D1" s="1"/>
      <c r="E1" s="109" t="s">
        <v>21</v>
      </c>
      <c r="F1" s="110"/>
      <c r="G1" s="2"/>
      <c r="H1" s="20"/>
      <c r="I1" s="7"/>
      <c r="J1" s="7"/>
      <c r="K1" s="7"/>
    </row>
    <row r="2" spans="1:14" x14ac:dyDescent="0.3">
      <c r="A2" s="107" t="s">
        <v>19</v>
      </c>
      <c r="B2" s="107"/>
      <c r="C2" s="107"/>
      <c r="D2" s="3"/>
      <c r="E2" s="111"/>
      <c r="F2" s="112"/>
      <c r="G2" s="4"/>
      <c r="H2" s="21"/>
      <c r="I2" s="8"/>
      <c r="J2" s="8"/>
      <c r="K2" s="8"/>
    </row>
    <row r="3" spans="1:14" ht="14.4" thickBot="1" x14ac:dyDescent="0.35">
      <c r="A3" s="108" t="s">
        <v>20</v>
      </c>
      <c r="B3" s="108"/>
      <c r="C3" s="108"/>
      <c r="D3" s="3"/>
      <c r="E3" s="113"/>
      <c r="F3" s="114"/>
      <c r="G3" s="4"/>
      <c r="H3" s="21"/>
      <c r="I3" s="8"/>
      <c r="J3" s="8"/>
      <c r="K3" s="8"/>
    </row>
    <row r="4" spans="1:14" ht="27.6" x14ac:dyDescent="0.3">
      <c r="A4" s="14" t="s">
        <v>0</v>
      </c>
      <c r="B4" s="15" t="s">
        <v>1</v>
      </c>
      <c r="C4" s="15" t="s">
        <v>2</v>
      </c>
      <c r="D4" s="15" t="s">
        <v>3</v>
      </c>
      <c r="E4" s="15" t="s">
        <v>4</v>
      </c>
      <c r="F4" s="15" t="s">
        <v>5</v>
      </c>
      <c r="G4" s="15" t="s">
        <v>6</v>
      </c>
      <c r="H4" s="22" t="s">
        <v>7</v>
      </c>
      <c r="I4" s="16" t="s">
        <v>8</v>
      </c>
      <c r="J4" s="16" t="s">
        <v>15</v>
      </c>
      <c r="K4" s="16" t="s">
        <v>14</v>
      </c>
      <c r="M4" s="104" t="s">
        <v>11</v>
      </c>
      <c r="N4" s="105"/>
    </row>
    <row r="5" spans="1:14" x14ac:dyDescent="0.3">
      <c r="A5" s="27">
        <v>44652</v>
      </c>
      <c r="B5" s="28">
        <v>0</v>
      </c>
      <c r="C5" s="28">
        <v>1000</v>
      </c>
      <c r="D5" s="29" t="s">
        <v>16</v>
      </c>
      <c r="E5" s="29" t="s">
        <v>17</v>
      </c>
      <c r="F5" s="29" t="s">
        <v>18</v>
      </c>
      <c r="G5" s="30">
        <v>2.5</v>
      </c>
      <c r="H5" s="31">
        <v>1200</v>
      </c>
      <c r="I5" s="32">
        <f>H5*G5</f>
        <v>3000</v>
      </c>
      <c r="J5" s="32"/>
      <c r="K5" s="32"/>
      <c r="L5" s="33" t="s">
        <v>9</v>
      </c>
      <c r="M5" s="34" t="s">
        <v>12</v>
      </c>
      <c r="N5" s="34" t="s">
        <v>13</v>
      </c>
    </row>
    <row r="6" spans="1:14" ht="39.6" customHeight="1" x14ac:dyDescent="0.3">
      <c r="A6" s="48">
        <v>44837</v>
      </c>
      <c r="B6" s="35">
        <v>8040</v>
      </c>
      <c r="C6" s="35">
        <v>8042</v>
      </c>
      <c r="D6" s="49" t="s">
        <v>23</v>
      </c>
      <c r="E6" s="49" t="s">
        <v>40</v>
      </c>
      <c r="F6" s="49" t="s">
        <v>41</v>
      </c>
      <c r="G6" s="36">
        <v>2.5</v>
      </c>
      <c r="H6" s="50">
        <f t="shared" ref="H6:H21" si="0">C6-B6</f>
        <v>2</v>
      </c>
      <c r="I6" s="51">
        <f t="shared" ref="I6:I21" si="1">H6*G6</f>
        <v>5</v>
      </c>
      <c r="J6" s="51" t="s">
        <v>24</v>
      </c>
      <c r="K6" s="51"/>
      <c r="M6" s="37">
        <v>44837</v>
      </c>
      <c r="N6" s="38">
        <v>1601</v>
      </c>
    </row>
    <row r="7" spans="1:14" x14ac:dyDescent="0.3">
      <c r="A7" s="48">
        <v>44840</v>
      </c>
      <c r="B7" s="35">
        <v>8042</v>
      </c>
      <c r="C7" s="35">
        <v>8052</v>
      </c>
      <c r="D7" s="49" t="s">
        <v>23</v>
      </c>
      <c r="E7" s="49" t="s">
        <v>46</v>
      </c>
      <c r="F7" s="49"/>
      <c r="G7" s="36">
        <v>2.5</v>
      </c>
      <c r="H7" s="50">
        <f t="shared" si="0"/>
        <v>10</v>
      </c>
      <c r="I7" s="51">
        <f t="shared" si="1"/>
        <v>25</v>
      </c>
      <c r="J7" s="51" t="s">
        <v>46</v>
      </c>
      <c r="K7" s="51"/>
      <c r="M7" s="37"/>
      <c r="N7" s="38"/>
    </row>
    <row r="8" spans="1:14" x14ac:dyDescent="0.3">
      <c r="A8" s="48">
        <v>44840</v>
      </c>
      <c r="B8" s="35">
        <v>8052</v>
      </c>
      <c r="C8" s="35">
        <v>8107</v>
      </c>
      <c r="D8" s="49" t="s">
        <v>23</v>
      </c>
      <c r="E8" s="49" t="s">
        <v>45</v>
      </c>
      <c r="F8" s="49" t="s">
        <v>47</v>
      </c>
      <c r="G8" s="36">
        <v>2.5</v>
      </c>
      <c r="H8" s="50">
        <f t="shared" si="0"/>
        <v>55</v>
      </c>
      <c r="I8" s="51">
        <f t="shared" si="1"/>
        <v>137.5</v>
      </c>
      <c r="J8" s="51" t="s">
        <v>48</v>
      </c>
      <c r="K8" s="51"/>
      <c r="M8" s="37"/>
      <c r="N8" s="38"/>
    </row>
    <row r="9" spans="1:14" x14ac:dyDescent="0.3">
      <c r="A9" s="48">
        <v>44840</v>
      </c>
      <c r="B9" s="35">
        <v>8107</v>
      </c>
      <c r="C9" s="35">
        <v>8163</v>
      </c>
      <c r="D9" s="49" t="s">
        <v>45</v>
      </c>
      <c r="E9" s="49" t="s">
        <v>23</v>
      </c>
      <c r="F9" s="49" t="s">
        <v>47</v>
      </c>
      <c r="G9" s="36">
        <v>2.5</v>
      </c>
      <c r="H9" s="50">
        <f t="shared" si="0"/>
        <v>56</v>
      </c>
      <c r="I9" s="51">
        <f t="shared" si="1"/>
        <v>140</v>
      </c>
      <c r="J9" s="51" t="s">
        <v>48</v>
      </c>
      <c r="K9" s="51"/>
      <c r="M9" s="37"/>
      <c r="N9" s="38"/>
    </row>
    <row r="10" spans="1:14" x14ac:dyDescent="0.3">
      <c r="A10" s="48">
        <v>44841</v>
      </c>
      <c r="B10" s="35">
        <v>8163</v>
      </c>
      <c r="C10" s="35">
        <v>8377</v>
      </c>
      <c r="D10" s="49" t="s">
        <v>23</v>
      </c>
      <c r="E10" s="49" t="s">
        <v>49</v>
      </c>
      <c r="F10" s="49" t="s">
        <v>28</v>
      </c>
      <c r="G10" s="36">
        <v>2.5</v>
      </c>
      <c r="H10" s="50">
        <f t="shared" si="0"/>
        <v>214</v>
      </c>
      <c r="I10" s="51">
        <f t="shared" si="1"/>
        <v>535</v>
      </c>
      <c r="J10" s="51" t="s">
        <v>29</v>
      </c>
      <c r="K10" s="51"/>
      <c r="M10" s="37"/>
      <c r="N10" s="38"/>
    </row>
    <row r="11" spans="1:14" x14ac:dyDescent="0.3">
      <c r="A11" s="48">
        <v>44842</v>
      </c>
      <c r="B11" s="35">
        <v>8377</v>
      </c>
      <c r="C11" s="35">
        <v>8681</v>
      </c>
      <c r="D11" s="49" t="s">
        <v>49</v>
      </c>
      <c r="E11" s="49" t="s">
        <v>27</v>
      </c>
      <c r="F11" s="49" t="s">
        <v>28</v>
      </c>
      <c r="G11" s="36">
        <v>2.5</v>
      </c>
      <c r="H11" s="50">
        <f t="shared" si="0"/>
        <v>304</v>
      </c>
      <c r="I11" s="51">
        <f t="shared" si="1"/>
        <v>760</v>
      </c>
      <c r="J11" s="51" t="s">
        <v>29</v>
      </c>
      <c r="K11" s="51" t="s">
        <v>50</v>
      </c>
      <c r="M11" s="37">
        <v>44842</v>
      </c>
      <c r="N11" s="78">
        <v>500</v>
      </c>
    </row>
    <row r="12" spans="1:14" x14ac:dyDescent="0.3">
      <c r="A12" s="48">
        <v>44844</v>
      </c>
      <c r="B12" s="35">
        <v>8681</v>
      </c>
      <c r="C12" s="35">
        <v>8848</v>
      </c>
      <c r="D12" s="49" t="s">
        <v>27</v>
      </c>
      <c r="E12" s="49" t="s">
        <v>23</v>
      </c>
      <c r="F12" s="49" t="s">
        <v>28</v>
      </c>
      <c r="G12" s="36">
        <v>2.5</v>
      </c>
      <c r="H12" s="50">
        <f t="shared" si="0"/>
        <v>167</v>
      </c>
      <c r="I12" s="51">
        <f t="shared" si="1"/>
        <v>417.5</v>
      </c>
      <c r="J12" s="51" t="s">
        <v>29</v>
      </c>
      <c r="K12" s="51" t="s">
        <v>51</v>
      </c>
      <c r="M12" s="37">
        <v>44844</v>
      </c>
      <c r="N12" s="78">
        <v>1392.85</v>
      </c>
    </row>
    <row r="13" spans="1:14" x14ac:dyDescent="0.3">
      <c r="A13" s="48">
        <v>44845</v>
      </c>
      <c r="B13" s="35">
        <v>8848</v>
      </c>
      <c r="C13" s="35">
        <v>8865</v>
      </c>
      <c r="D13" s="49"/>
      <c r="E13" s="49"/>
      <c r="F13" s="49"/>
      <c r="G13" s="36">
        <v>2.5</v>
      </c>
      <c r="H13" s="50"/>
      <c r="I13" s="51">
        <f t="shared" si="1"/>
        <v>0</v>
      </c>
      <c r="J13" s="51"/>
      <c r="K13" s="51"/>
      <c r="M13" s="37"/>
      <c r="N13" s="38"/>
    </row>
    <row r="14" spans="1:14" x14ac:dyDescent="0.3">
      <c r="A14" s="48">
        <v>44845</v>
      </c>
      <c r="B14" s="35">
        <v>8865</v>
      </c>
      <c r="C14" s="35">
        <v>9215</v>
      </c>
      <c r="D14" s="49" t="s">
        <v>23</v>
      </c>
      <c r="E14" s="49" t="s">
        <v>52</v>
      </c>
      <c r="F14" s="49" t="s">
        <v>55</v>
      </c>
      <c r="G14" s="36">
        <v>2.5</v>
      </c>
      <c r="H14" s="50">
        <f t="shared" si="0"/>
        <v>350</v>
      </c>
      <c r="I14" s="51">
        <f t="shared" si="1"/>
        <v>875</v>
      </c>
      <c r="J14" s="51" t="s">
        <v>31</v>
      </c>
      <c r="K14" s="51"/>
      <c r="M14" s="37"/>
      <c r="N14" s="38"/>
    </row>
    <row r="15" spans="1:14" x14ac:dyDescent="0.3">
      <c r="A15" s="48">
        <v>44845</v>
      </c>
      <c r="B15" s="35">
        <v>9215</v>
      </c>
      <c r="C15" s="35">
        <v>9548</v>
      </c>
      <c r="D15" s="49" t="s">
        <v>52</v>
      </c>
      <c r="E15" s="49" t="s">
        <v>53</v>
      </c>
      <c r="F15" s="49" t="s">
        <v>54</v>
      </c>
      <c r="G15" s="36">
        <v>2.5</v>
      </c>
      <c r="H15" s="50">
        <f t="shared" si="0"/>
        <v>333</v>
      </c>
      <c r="I15" s="51">
        <f t="shared" si="1"/>
        <v>832.5</v>
      </c>
      <c r="J15" s="51" t="s">
        <v>56</v>
      </c>
      <c r="K15" s="51"/>
      <c r="M15" s="37"/>
      <c r="N15" s="38"/>
    </row>
    <row r="16" spans="1:14" x14ac:dyDescent="0.3">
      <c r="A16" s="48">
        <v>44846</v>
      </c>
      <c r="B16" s="35">
        <v>9548</v>
      </c>
      <c r="C16" s="35">
        <v>9820</v>
      </c>
      <c r="D16" s="49" t="s">
        <v>53</v>
      </c>
      <c r="E16" s="49" t="s">
        <v>52</v>
      </c>
      <c r="F16" s="49" t="s">
        <v>57</v>
      </c>
      <c r="G16" s="36">
        <v>2.5</v>
      </c>
      <c r="H16" s="50">
        <f t="shared" si="0"/>
        <v>272</v>
      </c>
      <c r="I16" s="51">
        <f t="shared" si="1"/>
        <v>680</v>
      </c>
      <c r="J16" s="51" t="s">
        <v>56</v>
      </c>
      <c r="K16" s="51"/>
      <c r="M16" s="37"/>
      <c r="N16" s="38"/>
    </row>
    <row r="17" spans="1:14" x14ac:dyDescent="0.3">
      <c r="A17" s="48">
        <v>44848</v>
      </c>
      <c r="B17" s="35">
        <v>9820</v>
      </c>
      <c r="C17" s="35">
        <v>10220</v>
      </c>
      <c r="D17" s="49" t="s">
        <v>52</v>
      </c>
      <c r="E17" s="49" t="s">
        <v>23</v>
      </c>
      <c r="F17" s="49" t="s">
        <v>57</v>
      </c>
      <c r="G17" s="36">
        <v>2.5</v>
      </c>
      <c r="H17" s="50">
        <f t="shared" si="0"/>
        <v>400</v>
      </c>
      <c r="I17" s="51">
        <f t="shared" si="1"/>
        <v>1000</v>
      </c>
      <c r="J17" s="51" t="s">
        <v>31</v>
      </c>
      <c r="K17" s="51" t="s">
        <v>59</v>
      </c>
      <c r="M17" s="37">
        <v>44848</v>
      </c>
      <c r="N17" s="78">
        <v>1558</v>
      </c>
    </row>
    <row r="18" spans="1:14" x14ac:dyDescent="0.3">
      <c r="A18" s="48">
        <v>44852</v>
      </c>
      <c r="B18" s="35">
        <v>10220</v>
      </c>
      <c r="C18" s="35">
        <v>10850</v>
      </c>
      <c r="D18" s="49" t="s">
        <v>23</v>
      </c>
      <c r="E18" s="49" t="s">
        <v>58</v>
      </c>
      <c r="F18" s="49" t="s">
        <v>54</v>
      </c>
      <c r="G18" s="36">
        <v>2.5</v>
      </c>
      <c r="H18" s="50">
        <f t="shared" si="0"/>
        <v>630</v>
      </c>
      <c r="I18" s="51">
        <f t="shared" si="1"/>
        <v>1575</v>
      </c>
      <c r="J18" s="51" t="s">
        <v>56</v>
      </c>
      <c r="K18" s="51"/>
      <c r="M18" s="37"/>
      <c r="N18" s="38"/>
    </row>
    <row r="19" spans="1:14" x14ac:dyDescent="0.3">
      <c r="A19" s="48">
        <v>44854</v>
      </c>
      <c r="B19" s="35">
        <v>10850</v>
      </c>
      <c r="C19" s="35">
        <v>10992</v>
      </c>
      <c r="D19" s="49" t="s">
        <v>58</v>
      </c>
      <c r="E19" s="49" t="s">
        <v>60</v>
      </c>
      <c r="F19" s="49" t="s">
        <v>61</v>
      </c>
      <c r="G19" s="36">
        <v>2.5</v>
      </c>
      <c r="H19" s="50">
        <f t="shared" si="0"/>
        <v>142</v>
      </c>
      <c r="I19" s="51">
        <f t="shared" si="1"/>
        <v>355</v>
      </c>
      <c r="J19" s="51" t="s">
        <v>56</v>
      </c>
      <c r="K19" s="51"/>
      <c r="M19" s="37">
        <v>44854</v>
      </c>
      <c r="N19" s="78">
        <v>1441.05</v>
      </c>
    </row>
    <row r="20" spans="1:14" x14ac:dyDescent="0.3">
      <c r="A20" s="48">
        <v>44854</v>
      </c>
      <c r="B20" s="35">
        <v>10992</v>
      </c>
      <c r="C20" s="35">
        <v>11068</v>
      </c>
      <c r="D20" s="49" t="s">
        <v>60</v>
      </c>
      <c r="E20" s="49" t="s">
        <v>36</v>
      </c>
      <c r="F20" s="49" t="s">
        <v>61</v>
      </c>
      <c r="G20" s="36">
        <v>2.5</v>
      </c>
      <c r="H20" s="50">
        <f t="shared" ref="H20" si="2">C20-B20</f>
        <v>76</v>
      </c>
      <c r="I20" s="51">
        <f t="shared" ref="I20" si="3">H20*G20</f>
        <v>190</v>
      </c>
      <c r="J20" s="51" t="s">
        <v>56</v>
      </c>
      <c r="K20" s="51"/>
      <c r="M20" s="37"/>
      <c r="N20" s="38"/>
    </row>
    <row r="21" spans="1:14" x14ac:dyDescent="0.3">
      <c r="A21" s="48">
        <v>44855</v>
      </c>
      <c r="B21" s="35">
        <v>11068</v>
      </c>
      <c r="C21" s="35">
        <v>11605</v>
      </c>
      <c r="D21" s="49" t="s">
        <v>36</v>
      </c>
      <c r="E21" s="49" t="s">
        <v>23</v>
      </c>
      <c r="F21" s="49" t="s">
        <v>62</v>
      </c>
      <c r="G21" s="36">
        <v>2.5</v>
      </c>
      <c r="H21" s="50">
        <f t="shared" si="0"/>
        <v>537</v>
      </c>
      <c r="I21" s="51">
        <f t="shared" si="1"/>
        <v>1342.5</v>
      </c>
      <c r="J21" s="51" t="s">
        <v>56</v>
      </c>
      <c r="K21" s="51"/>
      <c r="M21" s="37"/>
      <c r="N21" s="38"/>
    </row>
  </sheetData>
  <mergeCells count="5">
    <mergeCell ref="A1:C1"/>
    <mergeCell ref="E1:F3"/>
    <mergeCell ref="A2:C2"/>
    <mergeCell ref="A3:C3"/>
    <mergeCell ref="M4:N4"/>
  </mergeCells>
  <phoneticPr fontId="8" type="noConversion"/>
  <dataValidations count="1">
    <dataValidation type="date" operator="greaterThan" allowBlank="1" showInputMessage="1" showErrorMessage="1" errorTitle="Invalid Date" error="Enter a valid date in accordance with the regional date settings that are specified in your System Control Panel." sqref="A5:A21" xr:uid="{DE605714-3E7A-4970-A3A6-D521EE26F222}">
      <formula1>40179</formula1>
    </dataValidation>
  </dataValidations>
  <pageMargins left="0.25" right="0.25" top="0.75" bottom="0.75" header="0.3" footer="0.3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7A47A-CBCA-41C8-B408-31902138389B}">
  <dimension ref="A1:N22"/>
  <sheetViews>
    <sheetView tabSelected="1" topLeftCell="C1" workbookViewId="0">
      <selection activeCell="M7" sqref="M7:O7"/>
    </sheetView>
  </sheetViews>
  <sheetFormatPr defaultRowHeight="14.4" x14ac:dyDescent="0.3"/>
  <cols>
    <col min="1" max="4" width="15.6640625" customWidth="1"/>
    <col min="5" max="5" width="16.44140625" bestFit="1" customWidth="1"/>
    <col min="6" max="6" width="15.6640625" customWidth="1"/>
    <col min="7" max="7" width="15.6640625" style="103" customWidth="1"/>
    <col min="8" max="10" width="15.6640625" customWidth="1"/>
    <col min="11" max="11" width="20.88671875" bestFit="1" customWidth="1"/>
    <col min="12" max="14" width="15.6640625" customWidth="1"/>
  </cols>
  <sheetData>
    <row r="1" spans="1:14" x14ac:dyDescent="0.3">
      <c r="A1" s="106" t="s">
        <v>10</v>
      </c>
      <c r="B1" s="106"/>
      <c r="C1" s="106"/>
      <c r="D1" s="80"/>
      <c r="E1" s="115" t="s">
        <v>21</v>
      </c>
      <c r="F1" s="116"/>
      <c r="G1" s="98"/>
      <c r="H1" s="86"/>
      <c r="I1" s="82"/>
      <c r="J1" s="82"/>
      <c r="K1" s="82"/>
    </row>
    <row r="2" spans="1:14" x14ac:dyDescent="0.3">
      <c r="A2" s="107" t="s">
        <v>19</v>
      </c>
      <c r="B2" s="107"/>
      <c r="C2" s="107"/>
      <c r="D2" s="81"/>
      <c r="E2" s="117"/>
      <c r="F2" s="118"/>
      <c r="G2" s="99"/>
      <c r="H2" s="87"/>
      <c r="I2" s="83"/>
      <c r="J2" s="83"/>
      <c r="K2" s="83"/>
    </row>
    <row r="3" spans="1:14" ht="15" thickBot="1" x14ac:dyDescent="0.35">
      <c r="A3" s="108" t="s">
        <v>20</v>
      </c>
      <c r="B3" s="108"/>
      <c r="C3" s="108"/>
      <c r="D3" s="81"/>
      <c r="E3" s="119"/>
      <c r="F3" s="120"/>
      <c r="G3" s="99"/>
      <c r="H3" s="87"/>
      <c r="I3" s="83"/>
      <c r="J3" s="83"/>
      <c r="K3" s="83"/>
    </row>
    <row r="4" spans="1:14" ht="27.6" x14ac:dyDescent="0.3">
      <c r="A4" s="14" t="s">
        <v>0</v>
      </c>
      <c r="B4" s="84" t="s">
        <v>1</v>
      </c>
      <c r="C4" s="84" t="s">
        <v>2</v>
      </c>
      <c r="D4" s="84" t="s">
        <v>3</v>
      </c>
      <c r="E4" s="84" t="s">
        <v>4</v>
      </c>
      <c r="F4" s="84" t="s">
        <v>5</v>
      </c>
      <c r="G4" s="100" t="s">
        <v>6</v>
      </c>
      <c r="H4" s="88" t="s">
        <v>7</v>
      </c>
      <c r="I4" s="85" t="s">
        <v>8</v>
      </c>
      <c r="J4" s="85" t="s">
        <v>15</v>
      </c>
      <c r="K4" s="85" t="s">
        <v>14</v>
      </c>
      <c r="M4" s="121" t="s">
        <v>11</v>
      </c>
      <c r="N4" s="122"/>
    </row>
    <row r="5" spans="1:14" x14ac:dyDescent="0.3">
      <c r="A5" s="27">
        <v>44652</v>
      </c>
      <c r="B5" s="89">
        <v>0</v>
      </c>
      <c r="C5" s="89">
        <v>1000</v>
      </c>
      <c r="D5" s="90" t="s">
        <v>16</v>
      </c>
      <c r="E5" s="90" t="s">
        <v>17</v>
      </c>
      <c r="F5" s="90" t="s">
        <v>18</v>
      </c>
      <c r="G5" s="101">
        <v>2.5</v>
      </c>
      <c r="H5" s="91">
        <v>1200</v>
      </c>
      <c r="I5" s="92">
        <v>3000</v>
      </c>
      <c r="J5" s="92"/>
      <c r="K5" s="92"/>
      <c r="L5" s="93" t="s">
        <v>9</v>
      </c>
      <c r="M5" s="34" t="s">
        <v>12</v>
      </c>
      <c r="N5" s="34" t="s">
        <v>13</v>
      </c>
    </row>
    <row r="6" spans="1:14" x14ac:dyDescent="0.3">
      <c r="A6" s="48"/>
      <c r="B6" s="94"/>
      <c r="C6" s="94"/>
      <c r="D6" s="95"/>
      <c r="E6" s="95"/>
      <c r="F6" s="95"/>
      <c r="G6" s="101">
        <v>2.5</v>
      </c>
      <c r="H6" s="96">
        <v>146</v>
      </c>
      <c r="I6" s="97"/>
      <c r="J6" s="97" t="s">
        <v>63</v>
      </c>
      <c r="K6" s="97"/>
      <c r="M6" s="37"/>
      <c r="N6" s="38"/>
    </row>
    <row r="7" spans="1:14" x14ac:dyDescent="0.3">
      <c r="A7" s="48"/>
      <c r="B7" s="94"/>
      <c r="C7" s="94"/>
      <c r="D7" s="95"/>
      <c r="E7" s="95"/>
      <c r="F7" s="95"/>
      <c r="G7" s="101">
        <v>2.5</v>
      </c>
      <c r="H7" s="96"/>
      <c r="I7" s="97"/>
      <c r="J7" s="97"/>
      <c r="K7" s="97"/>
      <c r="M7" s="37"/>
      <c r="N7" s="79"/>
    </row>
    <row r="8" spans="1:14" x14ac:dyDescent="0.3">
      <c r="A8" s="48"/>
      <c r="B8" s="94"/>
      <c r="C8" s="94"/>
      <c r="D8" s="95"/>
      <c r="E8" s="95"/>
      <c r="F8" s="95"/>
      <c r="G8" s="101">
        <v>2.5</v>
      </c>
      <c r="H8" s="96"/>
      <c r="I8" s="97"/>
      <c r="J8" s="97"/>
      <c r="K8" s="97"/>
      <c r="M8" s="37"/>
      <c r="N8" s="38"/>
    </row>
    <row r="9" spans="1:14" x14ac:dyDescent="0.3">
      <c r="A9" s="48"/>
      <c r="B9" s="94"/>
      <c r="C9" s="94"/>
      <c r="D9" s="95"/>
      <c r="E9" s="95"/>
      <c r="F9" s="95"/>
      <c r="G9" s="101">
        <v>2.5</v>
      </c>
      <c r="H9" s="96"/>
      <c r="I9" s="97"/>
      <c r="J9" s="97"/>
      <c r="K9" s="97"/>
      <c r="M9" s="37"/>
      <c r="N9" s="79"/>
    </row>
    <row r="10" spans="1:14" x14ac:dyDescent="0.3">
      <c r="A10" s="48"/>
      <c r="B10" s="94"/>
      <c r="C10" s="94"/>
      <c r="D10" s="95"/>
      <c r="E10" s="95"/>
      <c r="F10" s="95"/>
      <c r="G10" s="101" t="s">
        <v>64</v>
      </c>
      <c r="H10" s="96"/>
      <c r="I10" s="97"/>
      <c r="J10" s="97"/>
      <c r="K10" s="97"/>
      <c r="M10" s="37"/>
      <c r="N10" s="79"/>
    </row>
    <row r="11" spans="1:14" x14ac:dyDescent="0.3">
      <c r="A11" s="48"/>
      <c r="B11" s="94"/>
      <c r="C11" s="94"/>
      <c r="D11" s="95"/>
      <c r="E11" s="95"/>
      <c r="F11" s="95"/>
      <c r="G11" s="101">
        <v>2.5</v>
      </c>
      <c r="H11" s="96"/>
      <c r="I11" s="97"/>
      <c r="J11" s="97"/>
      <c r="K11" s="97"/>
      <c r="M11" s="37"/>
      <c r="N11" s="78"/>
    </row>
    <row r="12" spans="1:14" x14ac:dyDescent="0.3">
      <c r="A12" s="48"/>
      <c r="B12" s="94"/>
      <c r="C12" s="94"/>
      <c r="D12" s="95"/>
      <c r="E12" s="95"/>
      <c r="F12" s="95"/>
      <c r="G12" s="101">
        <v>2.5</v>
      </c>
      <c r="H12" s="96"/>
      <c r="I12" s="97"/>
      <c r="J12" s="97"/>
      <c r="K12" s="97"/>
      <c r="M12" s="37"/>
      <c r="N12" s="78"/>
    </row>
    <row r="13" spans="1:14" x14ac:dyDescent="0.3">
      <c r="A13" s="48"/>
      <c r="B13" s="94"/>
      <c r="C13" s="94"/>
      <c r="D13" s="95"/>
      <c r="E13" s="95"/>
      <c r="F13" s="95"/>
      <c r="G13" s="101">
        <v>2.5</v>
      </c>
      <c r="H13" s="96"/>
      <c r="I13" s="97"/>
      <c r="J13" s="97"/>
      <c r="K13" s="97"/>
      <c r="M13" s="37"/>
      <c r="N13" s="38"/>
    </row>
    <row r="14" spans="1:14" x14ac:dyDescent="0.3">
      <c r="A14" s="48"/>
      <c r="B14" s="94"/>
      <c r="C14" s="94"/>
      <c r="D14" s="95"/>
      <c r="E14" s="95"/>
      <c r="F14" s="95"/>
      <c r="G14" s="101">
        <v>2.5</v>
      </c>
      <c r="H14" s="96"/>
      <c r="I14" s="97"/>
      <c r="J14" s="97"/>
      <c r="K14" s="97"/>
      <c r="M14" s="37"/>
      <c r="N14" s="79"/>
    </row>
    <row r="15" spans="1:14" x14ac:dyDescent="0.3">
      <c r="A15" s="48"/>
      <c r="B15" s="94"/>
      <c r="C15" s="94"/>
      <c r="D15" s="95"/>
      <c r="E15" s="95"/>
      <c r="F15" s="95"/>
      <c r="G15" s="101"/>
      <c r="H15" s="96"/>
      <c r="I15" s="97"/>
      <c r="J15" s="97"/>
      <c r="K15" s="97"/>
      <c r="M15" s="37"/>
      <c r="N15" s="79"/>
    </row>
    <row r="16" spans="1:14" x14ac:dyDescent="0.3">
      <c r="A16" s="48"/>
      <c r="B16" s="94"/>
      <c r="C16" s="94"/>
      <c r="D16" s="95"/>
      <c r="E16" s="95"/>
      <c r="F16" s="95"/>
      <c r="G16" s="101">
        <v>2.5</v>
      </c>
      <c r="H16" s="96"/>
      <c r="I16" s="97"/>
      <c r="J16" s="97"/>
      <c r="K16" s="97"/>
      <c r="M16" s="37"/>
      <c r="N16" s="79"/>
    </row>
    <row r="17" spans="1:14" x14ac:dyDescent="0.3">
      <c r="A17" s="48"/>
      <c r="B17" s="94"/>
      <c r="C17" s="94"/>
      <c r="D17" s="95"/>
      <c r="E17" s="95"/>
      <c r="F17" s="95"/>
      <c r="G17" s="101">
        <v>2.5</v>
      </c>
      <c r="H17" s="96"/>
      <c r="I17" s="97"/>
      <c r="J17" s="97"/>
      <c r="K17" s="97"/>
      <c r="M17" s="37"/>
      <c r="N17" s="38"/>
    </row>
    <row r="18" spans="1:14" x14ac:dyDescent="0.3">
      <c r="A18" s="48"/>
      <c r="B18" s="94"/>
      <c r="C18" s="94"/>
      <c r="D18" s="95"/>
      <c r="E18" s="95"/>
      <c r="F18" s="95"/>
      <c r="G18" s="102"/>
      <c r="H18" s="96"/>
      <c r="I18" s="97"/>
      <c r="J18" s="97"/>
      <c r="K18" s="97"/>
      <c r="M18" s="37"/>
      <c r="N18" s="78"/>
    </row>
    <row r="19" spans="1:14" x14ac:dyDescent="0.3">
      <c r="A19" s="48"/>
      <c r="B19" s="94"/>
      <c r="C19" s="94"/>
      <c r="D19" s="95"/>
      <c r="E19" s="95"/>
      <c r="F19" s="95"/>
      <c r="G19" s="102"/>
      <c r="H19" s="96"/>
      <c r="I19" s="97"/>
      <c r="J19" s="97"/>
      <c r="K19" s="97"/>
      <c r="M19" s="37"/>
      <c r="N19" s="38"/>
    </row>
    <row r="20" spans="1:14" x14ac:dyDescent="0.3">
      <c r="A20" s="48"/>
      <c r="B20" s="94"/>
      <c r="C20" s="94"/>
      <c r="D20" s="95"/>
      <c r="E20" s="95"/>
      <c r="F20" s="95"/>
      <c r="G20" s="102"/>
      <c r="H20" s="96"/>
      <c r="I20" s="97"/>
      <c r="J20" s="97"/>
      <c r="K20" s="97"/>
      <c r="M20" s="37"/>
      <c r="N20" s="78"/>
    </row>
    <row r="21" spans="1:14" x14ac:dyDescent="0.3">
      <c r="A21" s="48"/>
      <c r="B21" s="94"/>
      <c r="C21" s="94"/>
      <c r="D21" s="95"/>
      <c r="E21" s="95"/>
      <c r="F21" s="95"/>
      <c r="G21" s="102"/>
      <c r="H21" s="96"/>
      <c r="I21" s="97"/>
      <c r="J21" s="97"/>
      <c r="K21" s="97"/>
      <c r="M21" s="37"/>
      <c r="N21" s="38"/>
    </row>
    <row r="22" spans="1:14" x14ac:dyDescent="0.3">
      <c r="A22" s="48"/>
      <c r="B22" s="94"/>
      <c r="C22" s="94"/>
      <c r="D22" s="95"/>
      <c r="E22" s="95"/>
      <c r="F22" s="95"/>
      <c r="G22" s="102"/>
      <c r="H22" s="96"/>
      <c r="I22" s="97"/>
      <c r="J22" s="97"/>
      <c r="K22" s="97"/>
      <c r="M22" s="37"/>
      <c r="N22" s="38"/>
    </row>
  </sheetData>
  <mergeCells count="5">
    <mergeCell ref="A1:C1"/>
    <mergeCell ref="E1:F3"/>
    <mergeCell ref="A2:C2"/>
    <mergeCell ref="A3:C3"/>
    <mergeCell ref="M4:N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Aug</vt:lpstr>
      <vt:lpstr>Sep</vt:lpstr>
      <vt:lpstr>Oct</vt:lpstr>
      <vt:lpstr>Nov</vt:lpstr>
      <vt:lpstr>Aug!Print_Area</vt:lpstr>
      <vt:lpstr>Oct!Print_Area</vt:lpstr>
      <vt:lpstr>Sep!Print_Area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Sonja Reyneke</dc:creator>
  <cp:lastModifiedBy>Vanessa Johnson</cp:lastModifiedBy>
  <cp:lastPrinted>2022-07-20T10:30:13Z</cp:lastPrinted>
  <dcterms:created xsi:type="dcterms:W3CDTF">2022-04-04T09:00:42Z</dcterms:created>
  <dcterms:modified xsi:type="dcterms:W3CDTF">2024-11-26T06:59:42Z</dcterms:modified>
</cp:coreProperties>
</file>